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groelcz-my.sharepoint.com/personal/plistil_agroel_cz/Documents/Plocha/"/>
    </mc:Choice>
  </mc:AlternateContent>
  <xr:revisionPtr revIDLastSave="50" documentId="8_{808E92E7-E43F-47F0-AF70-0C6A9BEBCA1E}" xr6:coauthVersionLast="47" xr6:coauthVersionMax="47" xr10:uidLastSave="{9E1C4E75-C636-4A14-9623-7CA4EB43F081}"/>
  <bookViews>
    <workbookView xWindow="-120" yWindow="-120" windowWidth="29040" windowHeight="15720" xr2:uid="{00000000-000D-0000-FFFF-FFFF00000000}"/>
  </bookViews>
  <sheets>
    <sheet name="ZP staří holubi OS - 2026" sheetId="4" r:id="rId1"/>
  </sheets>
  <definedNames>
    <definedName name="_xlnm._FilterDatabase" localSheetId="0" hidden="1">'ZP staří holubi OS - 2026'!$A$1:$R$27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6" i="4" l="1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5" i="4"/>
</calcChain>
</file>

<file path=xl/sharedStrings.xml><?xml version="1.0" encoding="utf-8"?>
<sst xmlns="http://schemas.openxmlformats.org/spreadsheetml/2006/main" count="191" uniqueCount="94">
  <si>
    <t>Akce</t>
  </si>
  <si>
    <t>Datum vypuštění</t>
  </si>
  <si>
    <t>Trať</t>
  </si>
  <si>
    <t>Serie</t>
  </si>
  <si>
    <t>Body</t>
  </si>
  <si>
    <t>MKT</t>
  </si>
  <si>
    <t>MST</t>
  </si>
  <si>
    <t>MDT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</si>
  <si>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</si>
  <si>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</si>
  <si>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</si>
  <si>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</si>
  <si>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</si>
  <si>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</si>
  <si>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</si>
  <si>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</si>
  <si>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</si>
  <si>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</si>
  <si>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</si>
  <si>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</si>
  <si>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</si>
  <si>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</si>
  <si>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</si>
  <si>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</si>
  <si>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nácvik</t>
  </si>
  <si>
    <t>České  mistrovství</t>
  </si>
  <si>
    <t>chovatel:</t>
  </si>
  <si>
    <t>ZO CHPH:</t>
  </si>
  <si>
    <t>Kč / ks</t>
  </si>
  <si>
    <t xml:space="preserve">Počet objed. ks </t>
  </si>
  <si>
    <t xml:space="preserve">Středové km                                                                                                                                                   </t>
  </si>
  <si>
    <t>17.</t>
  </si>
  <si>
    <t>18.</t>
  </si>
  <si>
    <t>19.</t>
  </si>
  <si>
    <t>intermistrovství</t>
  </si>
  <si>
    <t>Mistrovství ročních</t>
  </si>
  <si>
    <t>Den</t>
  </si>
  <si>
    <t>So</t>
  </si>
  <si>
    <t>Ne</t>
  </si>
  <si>
    <t>OS Polabí</t>
  </si>
  <si>
    <t>Celostátní mistrovství</t>
  </si>
  <si>
    <r>
      <rPr>
        <b/>
        <sz val="10"/>
        <rFont val="Arial CE"/>
        <charset val="238"/>
      </rPr>
      <t xml:space="preserve">       Celkem Kč………………</t>
    </r>
    <r>
      <rPr>
        <sz val="10"/>
        <rFont val="Arial CE"/>
        <charset val="238"/>
      </rPr>
      <t xml:space="preserve"> </t>
    </r>
  </si>
  <si>
    <t>20/6</t>
  </si>
  <si>
    <t>50/2</t>
  </si>
  <si>
    <t>x</t>
  </si>
  <si>
    <t>70/3</t>
  </si>
  <si>
    <t>90/4</t>
  </si>
  <si>
    <t>120/6</t>
  </si>
  <si>
    <t>10/4</t>
  </si>
  <si>
    <t>8/3</t>
  </si>
  <si>
    <t>5/3</t>
  </si>
  <si>
    <t>25/6</t>
  </si>
  <si>
    <t>Tachov 1.</t>
  </si>
  <si>
    <t>Tachov 2.</t>
  </si>
  <si>
    <t>Amberg 1.</t>
  </si>
  <si>
    <t>Tachov cup. 1.</t>
  </si>
  <si>
    <t>Amberg 2.</t>
  </si>
  <si>
    <t>Tachov cup 2.</t>
  </si>
  <si>
    <t>Amberg 4.</t>
  </si>
  <si>
    <t>Uberhern 1.</t>
  </si>
  <si>
    <t>Uberhern 2.</t>
  </si>
  <si>
    <t>Heilbronn</t>
  </si>
  <si>
    <t>Tachov 3.</t>
  </si>
  <si>
    <t>Amberg 3.</t>
  </si>
  <si>
    <t>kč.celkem</t>
  </si>
  <si>
    <t>Oostende</t>
  </si>
  <si>
    <t>80/3</t>
  </si>
  <si>
    <t>Kirchberg 1.</t>
  </si>
  <si>
    <t>Kirchberg 2.</t>
  </si>
  <si>
    <t>Eschweiler</t>
  </si>
  <si>
    <t>Kirchberg 3.</t>
  </si>
  <si>
    <t>1.5.</t>
  </si>
  <si>
    <t>Plzeň</t>
  </si>
  <si>
    <t>Žebrák</t>
  </si>
  <si>
    <t>12/4</t>
  </si>
  <si>
    <t>Závodní plán 2026</t>
  </si>
  <si>
    <t>Rychlostní závod bez bodů do OS</t>
  </si>
  <si>
    <t>Pat.</t>
  </si>
  <si>
    <t>3.5.</t>
  </si>
  <si>
    <t>10.5.</t>
  </si>
  <si>
    <t>17.5.</t>
  </si>
  <si>
    <t>24.5.</t>
  </si>
  <si>
    <t>31.5.</t>
  </si>
  <si>
    <t>7,6.</t>
  </si>
  <si>
    <t>7.6.</t>
  </si>
  <si>
    <t>14.6.</t>
  </si>
  <si>
    <t>21.6.</t>
  </si>
  <si>
    <t>28.6.</t>
  </si>
  <si>
    <t>5.7.</t>
  </si>
  <si>
    <t>11.7.</t>
  </si>
  <si>
    <t>19.7.</t>
  </si>
  <si>
    <t>26.7.</t>
  </si>
  <si>
    <t>Ansbach</t>
  </si>
  <si>
    <t>Rothenburg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</si>
</sst>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/m"/>
    <numFmt numFmtId="165" formatCode="d/m;@"/>
  </numFmts>
  <fonts count="23" x14ac:knownFonts="1">
    <font>
      <sz val="10"/>
      <name val="Arial CE"/>
      <charset val="238"/>
    </font>
    <font>
      <b/>
      <sz val="10"/>
      <name val="Arial CE"/>
      <charset val="238"/>
    </font>
    <font>
      <b/>
      <i/>
      <sz val="10"/>
      <name val="Arial CE"/>
      <charset val="238"/>
    </font>
    <font>
      <sz val="10"/>
      <name val="Arial CE"/>
      <family val="2"/>
      <charset val="238"/>
    </font>
    <font>
      <b/>
      <sz val="12"/>
      <name val="Arial CE"/>
      <family val="2"/>
      <charset val="238"/>
    </font>
    <font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4"/>
      <name val="Arial CE"/>
      <family val="2"/>
      <charset val="238"/>
    </font>
    <font>
      <sz val="12"/>
      <color rgb="FF0000CC"/>
      <name val="Arial CE"/>
      <family val="2"/>
      <charset val="238"/>
    </font>
    <font>
      <sz val="14"/>
      <color rgb="FF0000CC"/>
      <name val="Arial CE"/>
      <family val="2"/>
      <charset val="238"/>
    </font>
    <font>
      <b/>
      <i/>
      <u/>
      <sz val="11"/>
      <color rgb="FF0000CC"/>
      <name val="Bookman Old Style"/>
      <family val="1"/>
      <charset val="238"/>
    </font>
    <font>
      <b/>
      <u/>
      <sz val="8"/>
      <color rgb="FFFF0000"/>
      <name val="Arial CE"/>
      <charset val="238"/>
    </font>
    <font>
      <u/>
      <sz val="8"/>
      <name val="Arial CE"/>
      <charset val="238"/>
    </font>
    <font>
      <b/>
      <i/>
      <sz val="11"/>
      <name val="Arial CE"/>
      <charset val="238"/>
    </font>
    <font>
      <b/>
      <sz val="11"/>
      <name val="Arial CE"/>
      <charset val="238"/>
    </font>
    <font>
      <sz val="11"/>
      <name val="Arial CE"/>
      <charset val="238"/>
    </font>
    <font>
      <b/>
      <sz val="14"/>
      <name val="Arial CE"/>
      <charset val="238"/>
    </font>
    <font>
      <b/>
      <sz val="12"/>
      <name val="Arial CE"/>
      <charset val="238"/>
    </font>
    <font>
      <b/>
      <sz val="10"/>
      <color theme="1"/>
      <name val="Arial CE"/>
      <charset val="238"/>
    </font>
    <font>
      <b/>
      <i/>
      <u/>
      <sz val="20"/>
      <color rgb="FF0070C0"/>
      <name val="Bernard MT Condensed"/>
      <family val="1"/>
    </font>
    <font>
      <sz val="24"/>
      <color rgb="FF0070C0"/>
      <name val="Bernard MT Condensed"/>
      <family val="1"/>
    </font>
    <font>
      <sz val="18"/>
      <color rgb="FF0070C0"/>
      <name val="Bernard MT Condensed"/>
      <family val="1"/>
    </font>
    <font>
      <sz val="20"/>
      <color rgb="FF0070C0"/>
      <name val="Bernard MT Condensed"/>
      <family val="1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D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485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2" borderId="4" xfId="0" applyFont="1" applyFill="1" applyBorder="1"/>
    <xf numFmtId="0" fontId="4" fillId="2" borderId="5" xfId="0" applyFont="1" applyFill="1" applyBorder="1" applyAlignment="1">
      <alignment horizontal="center" textRotation="90"/>
    </xf>
    <xf numFmtId="0" fontId="5" fillId="2" borderId="4" xfId="0" applyFont="1" applyFill="1" applyBorder="1"/>
    <xf numFmtId="0" fontId="4" fillId="2" borderId="4" xfId="0" applyFont="1" applyFill="1" applyBorder="1"/>
    <xf numFmtId="0" fontId="4" fillId="2" borderId="6" xfId="0" applyFont="1" applyFill="1" applyBorder="1" applyAlignment="1">
      <alignment horizontal="center" textRotation="90"/>
    </xf>
    <xf numFmtId="0" fontId="7" fillId="2" borderId="5" xfId="0" applyFont="1" applyFill="1" applyBorder="1" applyAlignment="1">
      <alignment horizontal="center"/>
    </xf>
    <xf numFmtId="0" fontId="3" fillId="0" borderId="18" xfId="0" applyFont="1" applyBorder="1"/>
    <xf numFmtId="0" fontId="3" fillId="0" borderId="21" xfId="0" applyFont="1" applyBorder="1"/>
    <xf numFmtId="0" fontId="1" fillId="6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textRotation="90"/>
    </xf>
    <xf numFmtId="0" fontId="5" fillId="2" borderId="16" xfId="0" applyFont="1" applyFill="1" applyBorder="1"/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2" borderId="8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textRotation="90" wrapText="1"/>
    </xf>
    <xf numFmtId="0" fontId="3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49" fontId="14" fillId="0" borderId="3" xfId="0" applyNumberFormat="1" applyFont="1" applyBorder="1" applyAlignment="1">
      <alignment horizontal="center" vertical="center"/>
    </xf>
    <xf numFmtId="164" fontId="15" fillId="0" borderId="7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165" fontId="1" fillId="0" borderId="14" xfId="0" applyNumberFormat="1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2" fillId="0" borderId="1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2" xfId="0" applyFont="1" applyBorder="1"/>
    <xf numFmtId="49" fontId="3" fillId="0" borderId="18" xfId="0" applyNumberFormat="1" applyFont="1" applyBorder="1" applyAlignment="1">
      <alignment horizontal="right"/>
    </xf>
    <xf numFmtId="0" fontId="3" fillId="2" borderId="22" xfId="0" applyFont="1" applyFill="1" applyBorder="1"/>
    <xf numFmtId="0" fontId="0" fillId="0" borderId="9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6" xfId="0" applyBorder="1"/>
    <xf numFmtId="0" fontId="13" fillId="0" borderId="4" xfId="0" applyFont="1" applyBorder="1" applyAlignment="1">
      <alignment horizontal="center" vertical="center"/>
    </xf>
    <xf numFmtId="49" fontId="14" fillId="0" borderId="4" xfId="0" applyNumberFormat="1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textRotation="90"/>
    </xf>
    <xf numFmtId="0" fontId="1" fillId="8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49" fontId="17" fillId="0" borderId="3" xfId="0" applyNumberFormat="1" applyFont="1" applyBorder="1" applyAlignment="1">
      <alignment horizontal="center" vertical="center"/>
    </xf>
    <xf numFmtId="49" fontId="17" fillId="0" borderId="4" xfId="0" applyNumberFormat="1" applyFont="1" applyBorder="1" applyAlignment="1">
      <alignment horizontal="center" vertical="center"/>
    </xf>
    <xf numFmtId="49" fontId="17" fillId="0" borderId="2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164" fontId="17" fillId="0" borderId="7" xfId="0" applyNumberFormat="1" applyFont="1" applyBorder="1" applyAlignment="1">
      <alignment horizontal="center" vertical="center"/>
    </xf>
    <xf numFmtId="0" fontId="17" fillId="0" borderId="0" xfId="0" applyFont="1"/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8" borderId="11" xfId="0" applyFont="1" applyFill="1" applyBorder="1" applyAlignment="1">
      <alignment horizontal="center" vertical="center" wrapText="1"/>
    </xf>
    <xf numFmtId="0" fontId="1" fillId="8" borderId="23" xfId="0" applyFont="1" applyFill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2" borderId="24" xfId="0" applyFont="1" applyFill="1" applyBorder="1" applyAlignment="1">
      <alignment horizontal="center" textRotation="90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18" fillId="0" borderId="2" xfId="0" applyFont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0" fillId="0" borderId="4" xfId="0" applyBorder="1"/>
    <xf numFmtId="49" fontId="17" fillId="0" borderId="14" xfId="0" applyNumberFormat="1" applyFont="1" applyBorder="1" applyAlignment="1">
      <alignment horizontal="center" vertical="center"/>
    </xf>
    <xf numFmtId="49" fontId="17" fillId="0" borderId="16" xfId="0" applyNumberFormat="1" applyFont="1" applyBorder="1" applyAlignment="1">
      <alignment horizontal="center" vertical="center"/>
    </xf>
    <xf numFmtId="49" fontId="17" fillId="0" borderId="13" xfId="0" applyNumberFormat="1" applyFont="1" applyBorder="1" applyAlignment="1">
      <alignment horizontal="center" vertical="center"/>
    </xf>
    <xf numFmtId="0" fontId="15" fillId="0" borderId="18" xfId="0" applyFont="1" applyBorder="1" applyAlignment="1">
      <alignment horizontal="center"/>
    </xf>
    <xf numFmtId="0" fontId="16" fillId="0" borderId="2" xfId="0" applyFont="1" applyBorder="1" applyAlignment="1">
      <alignment textRotation="90"/>
    </xf>
    <xf numFmtId="0" fontId="13" fillId="0" borderId="15" xfId="0" applyFont="1" applyBorder="1" applyAlignment="1">
      <alignment horizontal="center" vertical="center"/>
    </xf>
    <xf numFmtId="164" fontId="14" fillId="0" borderId="7" xfId="0" applyNumberFormat="1" applyFont="1" applyBorder="1" applyAlignment="1">
      <alignment horizontal="center" vertical="center"/>
    </xf>
    <xf numFmtId="164" fontId="17" fillId="0" borderId="27" xfId="0" applyNumberFormat="1" applyFont="1" applyBorder="1" applyAlignment="1">
      <alignment horizontal="center" vertical="center"/>
    </xf>
    <xf numFmtId="164" fontId="14" fillId="0" borderId="12" xfId="0" applyNumberFormat="1" applyFont="1" applyBorder="1" applyAlignment="1">
      <alignment horizontal="left" vertical="center"/>
    </xf>
    <xf numFmtId="164" fontId="16" fillId="0" borderId="12" xfId="0" applyNumberFormat="1" applyFont="1" applyBorder="1" applyAlignment="1">
      <alignment horizontal="left" vertical="center"/>
    </xf>
    <xf numFmtId="164" fontId="17" fillId="0" borderId="12" xfId="0" applyNumberFormat="1" applyFont="1" applyBorder="1" applyAlignment="1">
      <alignment horizontal="left" vertical="center"/>
    </xf>
    <xf numFmtId="49" fontId="17" fillId="0" borderId="12" xfId="0" applyNumberFormat="1" applyFont="1" applyBorder="1" applyAlignment="1">
      <alignment horizontal="left" vertical="center"/>
    </xf>
    <xf numFmtId="0" fontId="14" fillId="0" borderId="25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14" xfId="0" applyFont="1" applyBorder="1" applyAlignment="1">
      <alignment horizontal="left" vertical="center"/>
    </xf>
    <xf numFmtId="0" fontId="14" fillId="0" borderId="12" xfId="0" applyFont="1" applyBorder="1" applyAlignment="1">
      <alignment horizontal="left" vertical="center"/>
    </xf>
    <xf numFmtId="0" fontId="22" fillId="5" borderId="19" xfId="0" applyFont="1" applyFill="1" applyBorder="1" applyAlignment="1">
      <alignment horizontal="center" vertical="center"/>
    </xf>
    <xf numFmtId="0" fontId="19" fillId="5" borderId="20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20" fillId="5" borderId="10" xfId="0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1" fillId="5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textRotation="90"/>
    </xf>
    <xf numFmtId="0" fontId="4" fillId="2" borderId="7" xfId="0" applyFont="1" applyFill="1" applyBorder="1" applyAlignment="1">
      <alignment horizontal="center" textRotation="90"/>
    </xf>
    <xf numFmtId="0" fontId="10" fillId="2" borderId="16" xfId="0" applyFont="1" applyFill="1" applyBorder="1" applyAlignment="1">
      <alignment horizontal="right" vertical="center"/>
    </xf>
    <xf numFmtId="0" fontId="10" fillId="2" borderId="17" xfId="0" applyFont="1" applyFill="1" applyBorder="1" applyAlignment="1">
      <alignment horizontal="right" vertical="center"/>
    </xf>
    <xf numFmtId="0" fontId="10" fillId="2" borderId="14" xfId="0" applyFont="1" applyFill="1" applyBorder="1" applyAlignment="1">
      <alignment horizontal="right" vertical="center"/>
    </xf>
    <xf numFmtId="0" fontId="10" fillId="2" borderId="12" xfId="0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textRotation="90"/>
    </xf>
    <xf numFmtId="0" fontId="4" fillId="2" borderId="14" xfId="0" applyFont="1" applyFill="1" applyBorder="1" applyAlignment="1">
      <alignment horizontal="center" vertical="justify"/>
    </xf>
    <xf numFmtId="0" fontId="4" fillId="2" borderId="12" xfId="0" applyFont="1" applyFill="1" applyBorder="1" applyAlignment="1">
      <alignment horizontal="center" vertical="justify"/>
    </xf>
    <xf numFmtId="0" fontId="4" fillId="2" borderId="18" xfId="0" applyFont="1" applyFill="1" applyBorder="1" applyAlignment="1">
      <alignment horizontal="center" vertical="justify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1" fontId="14" fillId="0" borderId="3" xfId="0" applyNumberFormat="1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S58"/>
  <sheetViews>
    <sheetView tabSelected="1" zoomScale="85" zoomScaleNormal="85" zoomScaleSheetLayoutView="100" workbookViewId="0">
      <selection activeCell="Q5" sqref="Q5"/>
    </sheetView>
  </sheetViews>
  <sheetFormatPr defaultColWidth="9.140625" defaultRowHeight="27.95" customHeight="1" x14ac:dyDescent="0.2"/>
  <cols>
    <col min="1" max="1" width="3.5703125" style="19" customWidth="1"/>
    <col min="2" max="2" width="4.7109375" style="1" customWidth="1"/>
    <col min="3" max="3" width="6.28515625" style="24" customWidth="1"/>
    <col min="4" max="4" width="17.42578125" style="1" customWidth="1"/>
    <col min="5" max="5" width="5.5703125" style="1" customWidth="1"/>
    <col min="6" max="6" width="5" style="1" customWidth="1"/>
    <col min="7" max="7" width="5.7109375" style="1" customWidth="1"/>
    <col min="8" max="12" width="4.7109375" style="2" customWidth="1"/>
    <col min="13" max="14" width="4.7109375" style="1" customWidth="1"/>
    <col min="15" max="15" width="5.28515625" style="1" customWidth="1"/>
    <col min="16" max="16" width="5.7109375" style="1" customWidth="1"/>
    <col min="17" max="17" width="5.140625" style="1" customWidth="1"/>
    <col min="18" max="18" width="6.85546875" customWidth="1"/>
    <col min="19" max="19" width="6.42578125" customWidth="1"/>
    <col min="20" max="20" width="20.42578125" style="1" customWidth="1"/>
    <col min="21" max="21" width="9.140625" style="1"/>
    <col min="22" max="22" width="14.7109375" style="1" customWidth="1"/>
    <col min="23" max="24" width="9.140625" style="1"/>
    <col min="25" max="25" width="16.42578125" style="1" customWidth="1"/>
    <col min="26" max="16384" width="9.140625" style="1"/>
  </cols>
  <sheetData>
    <row r="1" spans="1:19" ht="30.75" customHeight="1" thickTop="1" thickBot="1" x14ac:dyDescent="0.25">
      <c r="A1" s="90" t="s">
        <v>75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101" t="s">
        <v>27</v>
      </c>
      <c r="M1" s="102"/>
      <c r="N1" s="102"/>
      <c r="O1" s="10"/>
      <c r="P1" s="92"/>
      <c r="Q1" s="92"/>
      <c r="R1" s="93"/>
      <c r="S1" s="1"/>
    </row>
    <row r="2" spans="1:19" ht="30.75" customHeight="1" thickBot="1" x14ac:dyDescent="0.3">
      <c r="A2" s="96" t="s">
        <v>39</v>
      </c>
      <c r="B2" s="97"/>
      <c r="C2" s="97"/>
      <c r="D2" s="97"/>
      <c r="E2" s="97"/>
      <c r="F2" s="97"/>
      <c r="G2" s="97"/>
      <c r="H2" s="98"/>
      <c r="I2" s="98"/>
      <c r="J2" s="98"/>
      <c r="K2" s="98"/>
      <c r="L2" s="103" t="s">
        <v>26</v>
      </c>
      <c r="M2" s="104"/>
      <c r="N2" s="104"/>
      <c r="O2" s="9"/>
      <c r="P2" s="94"/>
      <c r="Q2" s="94"/>
      <c r="R2" s="95"/>
      <c r="S2" s="1"/>
    </row>
    <row r="3" spans="1:19" ht="32.25" customHeight="1" thickBot="1" x14ac:dyDescent="0.3">
      <c r="A3" s="20"/>
      <c r="B3" s="5"/>
      <c r="C3" s="22"/>
      <c r="D3" s="3"/>
      <c r="E3" s="100" t="s">
        <v>30</v>
      </c>
      <c r="F3" s="6"/>
      <c r="G3" s="13"/>
      <c r="H3" s="106" t="s">
        <v>40</v>
      </c>
      <c r="I3" s="107"/>
      <c r="J3" s="107"/>
      <c r="K3" s="106" t="s">
        <v>25</v>
      </c>
      <c r="L3" s="107"/>
      <c r="M3" s="107"/>
      <c r="N3" s="108"/>
      <c r="O3" s="47">
        <v>2021</v>
      </c>
      <c r="Q3" s="99" t="s">
        <v>29</v>
      </c>
      <c r="R3" s="73"/>
      <c r="S3" s="1"/>
    </row>
    <row r="4" spans="1:19" ht="93.75" customHeight="1" thickBot="1" x14ac:dyDescent="0.3">
      <c r="A4" s="68" t="s">
        <v>0</v>
      </c>
      <c r="B4" s="4" t="s">
        <v>36</v>
      </c>
      <c r="C4" s="23" t="s">
        <v>1</v>
      </c>
      <c r="D4" s="8" t="s">
        <v>2</v>
      </c>
      <c r="E4" s="105"/>
      <c r="F4" s="7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12" t="s">
        <v>35</v>
      </c>
      <c r="L4" s="4" t="s">
        <v>5</v>
      </c>
      <c r="M4" s="4" t="s">
        <v>6</v>
      </c>
      <c r="N4" s="4" t="s">
        <v>7</v>
      </c>
      <c r="O4" s="4" t="s">
        <v>34</v>
      </c>
      <c r="P4" s="47" t="s">
        <v>28</v>
      </c>
      <c r="Q4" s="100"/>
      <c r="R4" s="78" t="s">
        <v>64</v>
      </c>
      <c r="S4" s="1"/>
    </row>
    <row r="5" spans="1:19" ht="24.95" customHeight="1" thickTop="1" thickBot="1" x14ac:dyDescent="0.25">
      <c r="A5" s="61"/>
      <c r="B5" s="15" t="s">
        <v>38</v>
      </c>
      <c r="C5" s="16">
        <v>45408</v>
      </c>
      <c r="D5" s="31" t="s">
        <v>73</v>
      </c>
      <c r="E5" s="25">
        <v>90</v>
      </c>
      <c r="F5" s="86" t="s">
        <v>24</v>
      </c>
      <c r="G5" s="87"/>
      <c r="H5" s="27"/>
      <c r="I5" s="27"/>
      <c r="J5" s="27"/>
      <c r="K5" s="80"/>
      <c r="L5" s="27"/>
      <c r="M5" s="81"/>
      <c r="N5" s="58"/>
      <c r="O5" s="75"/>
      <c r="P5" s="111">
        <v>11</v>
      </c>
      <c r="Q5" s="9"/>
      <c r="R5" s="77">
        <f>Q5*P5</f>
        <v>0</v>
      </c>
    </row>
    <row r="6" spans="1:19" ht="24.95" customHeight="1" thickBot="1" x14ac:dyDescent="0.25">
      <c r="A6" s="69"/>
      <c r="B6" s="15" t="s">
        <v>77</v>
      </c>
      <c r="C6" s="16" t="s">
        <v>71</v>
      </c>
      <c r="D6" s="31" t="s">
        <v>72</v>
      </c>
      <c r="E6" s="79">
        <v>140</v>
      </c>
      <c r="F6" s="88"/>
      <c r="G6" s="89"/>
      <c r="H6" s="82" t="s">
        <v>76</v>
      </c>
      <c r="I6" s="82"/>
      <c r="J6" s="82"/>
      <c r="K6" s="83"/>
      <c r="L6" s="82"/>
      <c r="M6" s="84"/>
      <c r="N6" s="84"/>
      <c r="O6" s="85"/>
      <c r="P6" s="111">
        <v>12</v>
      </c>
      <c r="Q6" s="38"/>
      <c r="R6" s="77">
        <f t="shared" ref="R6:R25" si="0">Q6*P6</f>
        <v>0</v>
      </c>
    </row>
    <row r="7" spans="1:19" ht="24.95" customHeight="1" thickBot="1" x14ac:dyDescent="0.25">
      <c r="A7" s="69" t="s">
        <v>8</v>
      </c>
      <c r="B7" s="15" t="s">
        <v>38</v>
      </c>
      <c r="C7" s="16" t="s">
        <v>78</v>
      </c>
      <c r="D7" s="11" t="s">
        <v>52</v>
      </c>
      <c r="E7" s="28">
        <v>178</v>
      </c>
      <c r="F7" s="46" t="s">
        <v>42</v>
      </c>
      <c r="G7" s="46" t="s">
        <v>43</v>
      </c>
      <c r="H7" s="57"/>
      <c r="I7" s="57"/>
      <c r="J7" s="57"/>
      <c r="K7" s="57"/>
      <c r="L7" s="57"/>
      <c r="M7" s="54"/>
      <c r="N7" s="54"/>
      <c r="O7" s="76"/>
      <c r="P7" s="111">
        <v>13</v>
      </c>
      <c r="Q7" s="9"/>
      <c r="R7" s="77">
        <f t="shared" si="0"/>
        <v>0</v>
      </c>
    </row>
    <row r="8" spans="1:19" ht="24.95" customHeight="1" thickBot="1" x14ac:dyDescent="0.25">
      <c r="A8" s="69" t="s">
        <v>9</v>
      </c>
      <c r="B8" s="15" t="s">
        <v>38</v>
      </c>
      <c r="C8" s="16" t="s">
        <v>79</v>
      </c>
      <c r="D8" s="11" t="s">
        <v>53</v>
      </c>
      <c r="E8" s="28">
        <v>178</v>
      </c>
      <c r="F8" s="26" t="s">
        <v>42</v>
      </c>
      <c r="G8" s="26" t="s">
        <v>43</v>
      </c>
      <c r="H8" s="55"/>
      <c r="I8" s="52"/>
      <c r="J8" s="52"/>
      <c r="K8" s="55" t="s">
        <v>44</v>
      </c>
      <c r="L8" s="55"/>
      <c r="M8" s="52"/>
      <c r="N8" s="52"/>
      <c r="O8" s="74"/>
      <c r="P8" s="111">
        <v>13</v>
      </c>
      <c r="Q8" s="38"/>
      <c r="R8" s="77">
        <f t="shared" si="0"/>
        <v>0</v>
      </c>
    </row>
    <row r="9" spans="1:19" ht="24.95" customHeight="1" thickBot="1" x14ac:dyDescent="0.25">
      <c r="A9" s="69" t="s">
        <v>10</v>
      </c>
      <c r="B9" s="15" t="s">
        <v>38</v>
      </c>
      <c r="C9" s="16" t="s">
        <v>80</v>
      </c>
      <c r="D9" s="33" t="s">
        <v>54</v>
      </c>
      <c r="E9" s="28">
        <v>245</v>
      </c>
      <c r="F9" s="26" t="s">
        <v>42</v>
      </c>
      <c r="G9" s="26" t="s">
        <v>43</v>
      </c>
      <c r="H9" s="55" t="s">
        <v>50</v>
      </c>
      <c r="I9" s="52"/>
      <c r="J9" s="52"/>
      <c r="K9" s="55" t="s">
        <v>44</v>
      </c>
      <c r="L9" s="55" t="s">
        <v>50</v>
      </c>
      <c r="M9" s="52"/>
      <c r="N9" s="52"/>
      <c r="O9" s="74"/>
      <c r="P9" s="111">
        <v>14</v>
      </c>
      <c r="Q9" s="39"/>
      <c r="R9" s="77">
        <f t="shared" si="0"/>
        <v>0</v>
      </c>
    </row>
    <row r="10" spans="1:19" ht="24.95" customHeight="1" thickBot="1" x14ac:dyDescent="0.25">
      <c r="A10" s="69" t="s">
        <v>11</v>
      </c>
      <c r="B10" s="21" t="s">
        <v>38</v>
      </c>
      <c r="C10" s="16" t="s">
        <v>81</v>
      </c>
      <c r="D10" s="50" t="s">
        <v>55</v>
      </c>
      <c r="E10" s="28">
        <v>178</v>
      </c>
      <c r="F10" s="26" t="s">
        <v>51</v>
      </c>
      <c r="G10" s="26" t="s">
        <v>43</v>
      </c>
      <c r="H10" s="55"/>
      <c r="I10" s="52"/>
      <c r="J10" s="52"/>
      <c r="K10" s="55"/>
      <c r="L10" s="55"/>
      <c r="M10" s="52"/>
      <c r="N10" s="52"/>
      <c r="O10" s="74"/>
      <c r="P10" s="111">
        <v>13</v>
      </c>
      <c r="Q10" s="38"/>
      <c r="R10" s="77">
        <f t="shared" si="0"/>
        <v>0</v>
      </c>
    </row>
    <row r="11" spans="1:19" ht="24.95" customHeight="1" thickBot="1" x14ac:dyDescent="0.25">
      <c r="A11" s="69" t="s">
        <v>12</v>
      </c>
      <c r="B11" s="21" t="s">
        <v>38</v>
      </c>
      <c r="C11" s="16" t="s">
        <v>81</v>
      </c>
      <c r="D11" s="48" t="s">
        <v>93</v>
      </c>
      <c r="E11" s="28">
        <v>325</v>
      </c>
      <c r="F11" s="26" t="s">
        <v>42</v>
      </c>
      <c r="G11" s="26" t="s">
        <v>45</v>
      </c>
      <c r="H11" s="55"/>
      <c r="I11" s="52" t="s">
        <v>50</v>
      </c>
      <c r="J11" s="52"/>
      <c r="K11" s="55"/>
      <c r="L11" s="55"/>
      <c r="M11" s="52" t="s">
        <v>50</v>
      </c>
      <c r="N11" s="52"/>
      <c r="O11" s="74" t="s">
        <v>50</v>
      </c>
      <c r="P11" s="111">
        <v>15</v>
      </c>
      <c r="Q11" s="9"/>
      <c r="R11" s="77">
        <f t="shared" si="0"/>
        <v>0</v>
      </c>
    </row>
    <row r="12" spans="1:19" ht="24.95" customHeight="1" thickBot="1" x14ac:dyDescent="0.25">
      <c r="A12" s="69" t="s">
        <v>13</v>
      </c>
      <c r="B12" s="15" t="s">
        <v>38</v>
      </c>
      <c r="C12" s="16" t="s">
        <v>82</v>
      </c>
      <c r="D12" s="32" t="s">
        <v>61</v>
      </c>
      <c r="E12" s="28">
        <v>450</v>
      </c>
      <c r="F12" s="26" t="s">
        <v>74</v>
      </c>
      <c r="G12" s="26" t="s">
        <v>66</v>
      </c>
      <c r="H12" s="55"/>
      <c r="I12" s="52"/>
      <c r="J12" s="52" t="s">
        <v>50</v>
      </c>
      <c r="K12" s="55"/>
      <c r="L12" s="55"/>
      <c r="M12" s="52"/>
      <c r="N12" s="52" t="s">
        <v>50</v>
      </c>
      <c r="O12" s="74" t="s">
        <v>50</v>
      </c>
      <c r="P12" s="111">
        <v>17</v>
      </c>
      <c r="Q12" s="38"/>
      <c r="R12" s="77">
        <f t="shared" si="0"/>
        <v>0</v>
      </c>
    </row>
    <row r="13" spans="1:19" ht="24.95" customHeight="1" thickBot="1" x14ac:dyDescent="0.25">
      <c r="A13" s="69" t="s">
        <v>14</v>
      </c>
      <c r="B13" s="15" t="s">
        <v>38</v>
      </c>
      <c r="C13" s="16" t="s">
        <v>82</v>
      </c>
      <c r="D13" s="33" t="s">
        <v>56</v>
      </c>
      <c r="E13" s="28">
        <v>245</v>
      </c>
      <c r="F13" s="26" t="s">
        <v>42</v>
      </c>
      <c r="G13" s="26" t="s">
        <v>43</v>
      </c>
      <c r="H13" s="55" t="s">
        <v>50</v>
      </c>
      <c r="I13" s="52"/>
      <c r="J13" s="52"/>
      <c r="K13" s="55" t="s">
        <v>44</v>
      </c>
      <c r="L13" s="55" t="s">
        <v>50</v>
      </c>
      <c r="M13" s="52"/>
      <c r="N13" s="52"/>
      <c r="O13" s="74"/>
      <c r="P13" s="111">
        <v>14</v>
      </c>
      <c r="Q13" s="9"/>
      <c r="R13" s="77">
        <f t="shared" si="0"/>
        <v>0</v>
      </c>
    </row>
    <row r="14" spans="1:19" ht="24.95" customHeight="1" thickBot="1" x14ac:dyDescent="0.25">
      <c r="A14" s="69" t="s">
        <v>15</v>
      </c>
      <c r="B14" s="21" t="s">
        <v>38</v>
      </c>
      <c r="C14" s="16" t="s">
        <v>83</v>
      </c>
      <c r="D14" s="64" t="s">
        <v>92</v>
      </c>
      <c r="E14" s="28">
        <v>325</v>
      </c>
      <c r="F14" s="26" t="s">
        <v>42</v>
      </c>
      <c r="G14" s="26" t="s">
        <v>45</v>
      </c>
      <c r="H14" s="55"/>
      <c r="I14" s="52" t="s">
        <v>50</v>
      </c>
      <c r="J14" s="52"/>
      <c r="K14" s="55"/>
      <c r="L14" s="55"/>
      <c r="M14" s="52" t="s">
        <v>50</v>
      </c>
      <c r="N14" s="52"/>
      <c r="O14" s="74" t="s">
        <v>50</v>
      </c>
      <c r="P14" s="111">
        <v>15</v>
      </c>
      <c r="Q14" s="9"/>
      <c r="R14" s="77">
        <f t="shared" si="0"/>
        <v>0</v>
      </c>
    </row>
    <row r="15" spans="1:19" ht="24.95" customHeight="1" thickBot="1" x14ac:dyDescent="0.25">
      <c r="A15" s="69" t="s">
        <v>16</v>
      </c>
      <c r="B15" s="14" t="s">
        <v>38</v>
      </c>
      <c r="C15" s="16" t="s">
        <v>84</v>
      </c>
      <c r="D15" s="51" t="s">
        <v>57</v>
      </c>
      <c r="E15" s="28">
        <v>178</v>
      </c>
      <c r="F15" s="26" t="s">
        <v>51</v>
      </c>
      <c r="G15" s="26" t="s">
        <v>43</v>
      </c>
      <c r="H15" s="55"/>
      <c r="I15" s="52"/>
      <c r="J15" s="52"/>
      <c r="K15" s="55"/>
      <c r="L15" s="55"/>
      <c r="M15" s="52"/>
      <c r="N15" s="52"/>
      <c r="O15" s="74"/>
      <c r="P15" s="111">
        <v>13</v>
      </c>
      <c r="Q15" s="9"/>
      <c r="R15" s="77">
        <f t="shared" si="0"/>
        <v>0</v>
      </c>
    </row>
    <row r="16" spans="1:19" ht="24.95" customHeight="1" thickBot="1" x14ac:dyDescent="0.25">
      <c r="A16" s="69" t="s">
        <v>17</v>
      </c>
      <c r="B16" s="15" t="s">
        <v>38</v>
      </c>
      <c r="C16" s="17" t="s">
        <v>85</v>
      </c>
      <c r="D16" s="62" t="s">
        <v>59</v>
      </c>
      <c r="E16" s="28">
        <v>630</v>
      </c>
      <c r="F16" s="26" t="s">
        <v>48</v>
      </c>
      <c r="G16" s="26" t="s">
        <v>46</v>
      </c>
      <c r="H16" s="55"/>
      <c r="I16" s="52"/>
      <c r="J16" s="52" t="s">
        <v>50</v>
      </c>
      <c r="K16" s="55"/>
      <c r="L16" s="55"/>
      <c r="M16" s="52"/>
      <c r="N16" s="52" t="s">
        <v>50</v>
      </c>
      <c r="O16" s="74" t="s">
        <v>50</v>
      </c>
      <c r="P16" s="111">
        <v>26</v>
      </c>
      <c r="Q16" s="38"/>
      <c r="R16" s="77">
        <f t="shared" si="0"/>
        <v>0</v>
      </c>
    </row>
    <row r="17" spans="1:19" ht="24.95" customHeight="1" thickBot="1" x14ac:dyDescent="0.25">
      <c r="A17" s="69" t="s">
        <v>18</v>
      </c>
      <c r="B17" s="15" t="s">
        <v>38</v>
      </c>
      <c r="C17" s="65" t="s">
        <v>85</v>
      </c>
      <c r="D17" s="72" t="s">
        <v>62</v>
      </c>
      <c r="E17" s="28">
        <v>178</v>
      </c>
      <c r="F17" s="26" t="s">
        <v>42</v>
      </c>
      <c r="G17" s="26" t="s">
        <v>43</v>
      </c>
      <c r="H17" s="55" t="s">
        <v>50</v>
      </c>
      <c r="I17" s="52"/>
      <c r="J17" s="52"/>
      <c r="K17" s="55" t="s">
        <v>44</v>
      </c>
      <c r="L17" s="55" t="s">
        <v>50</v>
      </c>
      <c r="M17" s="52"/>
      <c r="N17" s="52"/>
      <c r="O17" s="74"/>
      <c r="P17" s="111">
        <v>13</v>
      </c>
      <c r="Q17" s="9"/>
      <c r="R17" s="77">
        <f t="shared" si="0"/>
        <v>0</v>
      </c>
    </row>
    <row r="18" spans="1:19" ht="24.95" customHeight="1" thickBot="1" x14ac:dyDescent="0.25">
      <c r="A18" s="60" t="s">
        <v>19</v>
      </c>
      <c r="B18" s="14" t="s">
        <v>38</v>
      </c>
      <c r="C18" s="18" t="s">
        <v>86</v>
      </c>
      <c r="D18" s="63" t="s">
        <v>67</v>
      </c>
      <c r="E18" s="44">
        <v>375</v>
      </c>
      <c r="F18" s="45" t="s">
        <v>42</v>
      </c>
      <c r="G18" s="45" t="s">
        <v>45</v>
      </c>
      <c r="H18" s="56"/>
      <c r="I18" s="53" t="s">
        <v>50</v>
      </c>
      <c r="J18" s="53"/>
      <c r="K18" s="56"/>
      <c r="L18" s="56"/>
      <c r="M18" s="53" t="s">
        <v>50</v>
      </c>
      <c r="N18" s="53"/>
      <c r="O18" s="75" t="s">
        <v>50</v>
      </c>
      <c r="P18" s="111">
        <v>15</v>
      </c>
      <c r="Q18" s="38"/>
      <c r="R18" s="77">
        <f t="shared" si="0"/>
        <v>0</v>
      </c>
    </row>
    <row r="19" spans="1:19" ht="24.95" customHeight="1" thickBot="1" x14ac:dyDescent="0.25">
      <c r="A19" s="70" t="s">
        <v>20</v>
      </c>
      <c r="B19" s="21" t="s">
        <v>38</v>
      </c>
      <c r="C19" s="16" t="s">
        <v>87</v>
      </c>
      <c r="D19" s="66" t="s">
        <v>69</v>
      </c>
      <c r="E19" s="28">
        <v>630</v>
      </c>
      <c r="F19" s="26" t="s">
        <v>48</v>
      </c>
      <c r="G19" s="26" t="s">
        <v>46</v>
      </c>
      <c r="H19" s="55"/>
      <c r="I19" s="52"/>
      <c r="J19" s="52" t="s">
        <v>50</v>
      </c>
      <c r="K19" s="55"/>
      <c r="L19" s="55"/>
      <c r="M19" s="52"/>
      <c r="N19" s="52" t="s">
        <v>50</v>
      </c>
      <c r="O19" s="74" t="s">
        <v>50</v>
      </c>
      <c r="P19" s="111">
        <v>26</v>
      </c>
      <c r="Q19" s="9"/>
      <c r="R19" s="77">
        <f t="shared" si="0"/>
        <v>0</v>
      </c>
    </row>
    <row r="20" spans="1:19" ht="24.95" customHeight="1" thickBot="1" x14ac:dyDescent="0.25">
      <c r="A20" s="69" t="s">
        <v>21</v>
      </c>
      <c r="B20" s="36" t="s">
        <v>38</v>
      </c>
      <c r="C20" s="16" t="s">
        <v>87</v>
      </c>
      <c r="D20" s="33" t="s">
        <v>63</v>
      </c>
      <c r="E20" s="25">
        <v>245</v>
      </c>
      <c r="F20" s="46" t="s">
        <v>42</v>
      </c>
      <c r="G20" s="46" t="s">
        <v>43</v>
      </c>
      <c r="H20" s="57" t="s">
        <v>50</v>
      </c>
      <c r="I20" s="54"/>
      <c r="J20" s="54"/>
      <c r="K20" s="57" t="s">
        <v>44</v>
      </c>
      <c r="L20" s="57" t="s">
        <v>50</v>
      </c>
      <c r="M20" s="54"/>
      <c r="N20" s="54"/>
      <c r="O20" s="76"/>
      <c r="P20" s="111">
        <v>14</v>
      </c>
      <c r="Q20" s="40"/>
      <c r="R20" s="77">
        <f t="shared" si="0"/>
        <v>0</v>
      </c>
    </row>
    <row r="21" spans="1:19" ht="24.95" customHeight="1" thickBot="1" x14ac:dyDescent="0.25">
      <c r="A21" s="69" t="s">
        <v>22</v>
      </c>
      <c r="B21" s="21" t="s">
        <v>38</v>
      </c>
      <c r="C21" s="16" t="s">
        <v>88</v>
      </c>
      <c r="D21" s="63" t="s">
        <v>68</v>
      </c>
      <c r="E21" s="28">
        <v>375</v>
      </c>
      <c r="F21" s="26" t="s">
        <v>42</v>
      </c>
      <c r="G21" s="26" t="s">
        <v>45</v>
      </c>
      <c r="H21" s="55"/>
      <c r="I21" s="52" t="s">
        <v>50</v>
      </c>
      <c r="J21" s="52"/>
      <c r="K21" s="55"/>
      <c r="L21" s="55"/>
      <c r="M21" s="52" t="s">
        <v>50</v>
      </c>
      <c r="N21" s="52"/>
      <c r="O21" s="74" t="s">
        <v>50</v>
      </c>
      <c r="P21" s="111">
        <v>15</v>
      </c>
      <c r="Q21" s="9"/>
      <c r="R21" s="77">
        <f t="shared" si="0"/>
        <v>0</v>
      </c>
    </row>
    <row r="22" spans="1:19" ht="24.95" customHeight="1" thickBot="1" x14ac:dyDescent="0.25">
      <c r="A22" s="69" t="s">
        <v>23</v>
      </c>
      <c r="B22" s="15" t="s">
        <v>37</v>
      </c>
      <c r="C22" s="16" t="s">
        <v>89</v>
      </c>
      <c r="D22" s="62" t="s">
        <v>65</v>
      </c>
      <c r="E22" s="28">
        <v>830</v>
      </c>
      <c r="F22" s="26" t="s">
        <v>49</v>
      </c>
      <c r="G22" s="26" t="s">
        <v>47</v>
      </c>
      <c r="H22" s="55"/>
      <c r="I22" s="52"/>
      <c r="J22" s="52" t="s">
        <v>50</v>
      </c>
      <c r="K22" s="55"/>
      <c r="L22" s="55"/>
      <c r="M22" s="52"/>
      <c r="N22" s="52" t="s">
        <v>50</v>
      </c>
      <c r="O22" s="74" t="s">
        <v>50</v>
      </c>
      <c r="P22" s="111">
        <v>30</v>
      </c>
      <c r="Q22" s="38"/>
      <c r="R22" s="77">
        <f t="shared" si="0"/>
        <v>0</v>
      </c>
    </row>
    <row r="23" spans="1:19" ht="24.95" customHeight="1" thickBot="1" x14ac:dyDescent="0.3">
      <c r="A23" s="71" t="s">
        <v>31</v>
      </c>
      <c r="B23" s="21" t="s">
        <v>37</v>
      </c>
      <c r="C23" s="29" t="s">
        <v>89</v>
      </c>
      <c r="D23" s="49" t="s">
        <v>58</v>
      </c>
      <c r="E23" s="28">
        <v>245</v>
      </c>
      <c r="F23" s="26" t="s">
        <v>42</v>
      </c>
      <c r="G23" s="26" t="s">
        <v>43</v>
      </c>
      <c r="H23" s="57" t="s">
        <v>50</v>
      </c>
      <c r="I23" s="59"/>
      <c r="J23" s="52"/>
      <c r="K23" s="55" t="s">
        <v>44</v>
      </c>
      <c r="L23" s="57"/>
      <c r="M23" s="59"/>
      <c r="N23" s="52"/>
      <c r="O23" s="74"/>
      <c r="P23" s="111">
        <v>14</v>
      </c>
      <c r="Q23" s="9"/>
      <c r="R23" s="77">
        <f t="shared" si="0"/>
        <v>0</v>
      </c>
    </row>
    <row r="24" spans="1:19" ht="24.95" customHeight="1" thickBot="1" x14ac:dyDescent="0.25">
      <c r="A24" s="69" t="s">
        <v>32</v>
      </c>
      <c r="B24" s="21" t="s">
        <v>38</v>
      </c>
      <c r="C24" s="18" t="s">
        <v>90</v>
      </c>
      <c r="D24" s="63" t="s">
        <v>70</v>
      </c>
      <c r="E24" s="30">
        <v>375</v>
      </c>
      <c r="F24" s="26" t="s">
        <v>42</v>
      </c>
      <c r="G24" s="26" t="s">
        <v>45</v>
      </c>
      <c r="H24" s="55"/>
      <c r="I24" s="52" t="s">
        <v>50</v>
      </c>
      <c r="J24" s="52"/>
      <c r="K24" s="55"/>
      <c r="L24" s="55"/>
      <c r="M24" s="52" t="s">
        <v>50</v>
      </c>
      <c r="N24" s="52"/>
      <c r="O24" s="74" t="s">
        <v>50</v>
      </c>
      <c r="P24" s="111">
        <v>15</v>
      </c>
      <c r="Q24" s="38"/>
      <c r="R24" s="77">
        <f t="shared" si="0"/>
        <v>0</v>
      </c>
    </row>
    <row r="25" spans="1:19" ht="24.95" customHeight="1" thickBot="1" x14ac:dyDescent="0.25">
      <c r="A25" s="69" t="s">
        <v>33</v>
      </c>
      <c r="B25" s="15" t="s">
        <v>38</v>
      </c>
      <c r="C25" s="29" t="s">
        <v>91</v>
      </c>
      <c r="D25" s="66" t="s">
        <v>60</v>
      </c>
      <c r="E25" s="28">
        <v>630</v>
      </c>
      <c r="F25" s="26" t="s">
        <v>48</v>
      </c>
      <c r="G25" s="26" t="s">
        <v>46</v>
      </c>
      <c r="H25" s="55"/>
      <c r="I25" s="52"/>
      <c r="J25" s="52" t="s">
        <v>50</v>
      </c>
      <c r="K25" s="55"/>
      <c r="L25" s="55"/>
      <c r="M25" s="52"/>
      <c r="N25" s="52" t="s">
        <v>50</v>
      </c>
      <c r="O25" s="74" t="s">
        <v>50</v>
      </c>
      <c r="P25" s="111">
        <v>26</v>
      </c>
      <c r="Q25" s="9"/>
      <c r="R25" s="77">
        <f t="shared" si="0"/>
        <v>0</v>
      </c>
    </row>
    <row r="26" spans="1:19" ht="24.95" customHeight="1" thickBot="1" x14ac:dyDescent="0.25">
      <c r="A26" s="67"/>
      <c r="B26" s="34"/>
      <c r="C26" s="35"/>
      <c r="E26" s="35"/>
      <c r="F26" s="35"/>
      <c r="G26" s="35"/>
      <c r="H26" s="35"/>
      <c r="I26" s="35"/>
      <c r="J26" s="35"/>
      <c r="K26" s="35"/>
      <c r="L26" s="35"/>
      <c r="M26" s="35"/>
      <c r="N26" s="41" t="s">
        <v>41</v>
      </c>
      <c r="O26" s="42"/>
      <c r="P26" s="43"/>
      <c r="Q26" s="109">
        <f>SUM(R5:R25)</f>
        <v>0</v>
      </c>
      <c r="R26" s="110"/>
    </row>
    <row r="27" spans="1:19" ht="24.95" customHeight="1" thickTop="1" x14ac:dyDescent="0.2">
      <c r="A27" s="37"/>
      <c r="S27" s="1"/>
    </row>
    <row r="28" spans="1:19" ht="24.95" customHeight="1" x14ac:dyDescent="0.2">
      <c r="A28" s="1"/>
      <c r="C28" s="1"/>
      <c r="H28" s="1"/>
      <c r="I28" s="1"/>
      <c r="J28" s="1"/>
      <c r="K28" s="1"/>
      <c r="L28" s="1"/>
      <c r="R28" s="1"/>
      <c r="S28" s="1"/>
    </row>
    <row r="29" spans="1:19" ht="24.95" customHeight="1" x14ac:dyDescent="0.2">
      <c r="A29" s="1"/>
      <c r="C29" s="1"/>
      <c r="H29" s="1"/>
      <c r="I29" s="1"/>
      <c r="J29" s="1"/>
      <c r="K29" s="1"/>
      <c r="L29" s="1"/>
      <c r="R29" s="1"/>
      <c r="S29" s="1"/>
    </row>
    <row r="30" spans="1:19" ht="24.95" customHeight="1" x14ac:dyDescent="0.2">
      <c r="A30" s="1"/>
      <c r="C30" s="1"/>
      <c r="H30" s="1"/>
      <c r="I30" s="1"/>
      <c r="J30" s="1"/>
      <c r="K30" s="1"/>
      <c r="L30" s="1"/>
      <c r="R30" s="1"/>
      <c r="S30" s="1"/>
    </row>
    <row r="31" spans="1:19" ht="24.95" customHeight="1" x14ac:dyDescent="0.2">
      <c r="A31" s="1"/>
      <c r="C31" s="1"/>
      <c r="H31" s="1"/>
      <c r="I31" s="1"/>
      <c r="J31" s="1"/>
      <c r="K31" s="1"/>
      <c r="L31" s="1"/>
      <c r="R31" s="1"/>
      <c r="S31" s="1"/>
    </row>
    <row r="32" spans="1:19" ht="24.95" customHeight="1" x14ac:dyDescent="0.2">
      <c r="A32" s="1"/>
      <c r="C32" s="1"/>
      <c r="H32" s="1"/>
      <c r="I32" s="1"/>
      <c r="J32" s="1"/>
      <c r="K32" s="1"/>
      <c r="L32" s="1"/>
      <c r="R32" s="1"/>
      <c r="S32" s="1"/>
    </row>
    <row r="33" s="1" customFormat="1" ht="23.1" customHeight="1" x14ac:dyDescent="0.2"/>
    <row r="34" s="1" customFormat="1" ht="23.1" customHeight="1" x14ac:dyDescent="0.2"/>
    <row r="35" s="1" customFormat="1" ht="23.1" customHeight="1" x14ac:dyDescent="0.2"/>
    <row r="36" s="1" customFormat="1" ht="27.95" customHeight="1" x14ac:dyDescent="0.2"/>
    <row r="37" s="1" customFormat="1" ht="27.95" customHeight="1" x14ac:dyDescent="0.2"/>
    <row r="38" s="1" customFormat="1" ht="27.95" customHeight="1" x14ac:dyDescent="0.2"/>
    <row r="39" s="1" customFormat="1" ht="27.95" customHeight="1" x14ac:dyDescent="0.2"/>
    <row r="40" s="1" customFormat="1" ht="27.95" customHeight="1" x14ac:dyDescent="0.2"/>
    <row r="41" s="1" customFormat="1" ht="27.95" customHeight="1" x14ac:dyDescent="0.2"/>
    <row r="42" s="1" customFormat="1" ht="27.95" customHeight="1" x14ac:dyDescent="0.2"/>
    <row r="43" s="1" customFormat="1" ht="27.95" customHeight="1" x14ac:dyDescent="0.2"/>
    <row r="44" s="1" customFormat="1" ht="27.95" customHeight="1" x14ac:dyDescent="0.2"/>
    <row r="45" s="1" customFormat="1" ht="27.95" customHeight="1" x14ac:dyDescent="0.2"/>
    <row r="46" s="1" customFormat="1" ht="27.95" customHeight="1" x14ac:dyDescent="0.2"/>
    <row r="47" s="1" customFormat="1" ht="27.95" customHeight="1" x14ac:dyDescent="0.2"/>
    <row r="48" s="1" customFormat="1" ht="27.95" customHeight="1" x14ac:dyDescent="0.2"/>
    <row r="57" ht="76.5" customHeight="1" x14ac:dyDescent="0.2"/>
    <row r="58" ht="76.5" customHeight="1" x14ac:dyDescent="0.2"/>
  </sheetData>
  <mergeCells count="13">
    <mergeCell ref="Q26:R26"/>
    <mergeCell ref="F5:G5"/>
    <mergeCell ref="F6:G6"/>
    <mergeCell ref="A1:K1"/>
    <mergeCell ref="P1:R1"/>
    <mergeCell ref="P2:R2"/>
    <mergeCell ref="A2:K2"/>
    <mergeCell ref="Q3:Q4"/>
    <mergeCell ref="L1:N1"/>
    <mergeCell ref="L2:N2"/>
    <mergeCell ref="E3:E4"/>
    <mergeCell ref="H3:J3"/>
    <mergeCell ref="K3:N3"/>
  </mergeCells>
  <phoneticPr fontId="0" type="noConversion"/>
  <printOptions horizontalCentered="1" verticalCentered="1"/>
  <pageMargins left="0" right="0" top="0.19685039370078741" bottom="0.19685039370078741" header="0" footer="0"/>
  <pageSetup paperSize="9" orientation="portrait" r:id="rId1"/>
  <headerFooter alignWithMargins="0"/>
</worksheet>
</file>

<file path=docMetadata/LabelInfo.xml><?xml version="1.0" encoding="utf-8"?>
<clbl:labelList xmlns:clbl="http://schemas.microsoft.com/office/2020/mipLabelMetadata">
  <clbl:label id="{0d475330-4c98-4ada-8b91-00ef087d11eb}" enabled="0" method="" siteId="{0d475330-4c98-4ada-8b91-00ef087d11e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ZP staří holubi OS - 2026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Škoda standard</dc:creator>
  <cp:lastModifiedBy>Plíštil Tomáš</cp:lastModifiedBy>
  <cp:lastPrinted>2026-03-18T06:29:05Z</cp:lastPrinted>
  <dcterms:created xsi:type="dcterms:W3CDTF">2000-01-19T09:24:50Z</dcterms:created>
  <dcterms:modified xsi:type="dcterms:W3CDTF">2026-03-18T06:32:30Z</dcterms:modified>
</cp:coreProperties>
</file>